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18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<sst xmlns="http://schemas.openxmlformats.org/spreadsheetml/2006/main" count="66" uniqueCount="43">
  <si>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Centralizator plati ingrijiri la domiciliu iunie 2016</t>
  </si>
  <si>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</si>
  <si>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</si>
  <si>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</si>
  <si>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</si>
  <si>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</si>
  <si>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</si>
  <si>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</si>
  <si>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 Iun</t>
  </si>
  <si>
    <t>val.fact</t>
  </si>
  <si>
    <t>rest mai</t>
  </si>
  <si>
    <t>total pl</t>
  </si>
  <si>
    <t>pl avans iul</t>
  </si>
  <si>
    <t>ramas pl</t>
  </si>
  <si>
    <t>IUN2016 HC CAS-MM</t>
  </si>
  <si>
    <t>Deschis</t>
  </si>
  <si>
    <t>HC1621559875227</t>
  </si>
  <si>
    <t>07-07-2016</t>
  </si>
  <si>
    <t>25333655</t>
  </si>
  <si>
    <t xml:space="preserve"> Ingrijire la domiciliu</t>
  </si>
  <si>
    <t>INGRIJIRI LA DOMICILIU ALINA &amp; AJUTA SRL</t>
  </si>
  <si>
    <t>HC1621559796900</t>
  </si>
  <si>
    <t>4960929</t>
  </si>
  <si>
    <t>ORGANIZATIA CARITAS A DIECEZEI SATU MARE</t>
  </si>
  <si>
    <t>HC1621559204665</t>
  </si>
  <si>
    <t>29829610</t>
  </si>
  <si>
    <t>INGRIJIRI DUNCA SRL</t>
  </si>
  <si>
    <t>HC1621562522825</t>
  </si>
  <si>
    <t>29560243</t>
  </si>
  <si>
    <t>HELP AND CARE MEDICAL SRL</t>
  </si>
  <si>
    <t>HC1621564137993</t>
  </si>
  <si>
    <t>MM13</t>
  </si>
  <si>
    <t>Furnizor de servicii Medicale</t>
  </si>
  <si>
    <t>FORTIS DIAGNOSIS CENTER SRL</t>
  </si>
  <si>
    <t>HC1621562611337</t>
  </si>
  <si>
    <t>14596133</t>
  </si>
  <si>
    <t>Ingrijire la domiciliu</t>
  </si>
  <si>
    <t>FUNDATIA CRUCEA ALB GALBENA</t>
  </si>
  <si>
    <t>HC1621566591790</t>
  </si>
  <si>
    <t>17328593</t>
  </si>
  <si>
    <t>MEDHELP SRL</t>
  </si>
  <si>
    <t>AVEPOP MEDICAL S.R.L.</t>
  </si>
  <si>
    <t>TOTAL GENERAL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</si>
</sst>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37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172" fontId="0" fillId="0" borderId="11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31"/>
  <sheetViews>
    <sheetView tabSelected="1" zoomScalePageLayoutView="0" workbookViewId="0" topLeftCell="E1">
      <selection activeCell="F20" sqref="F20:J31"/>
    </sheetView>
  </sheetViews>
  <sheetFormatPr defaultColWidth="9.140625" defaultRowHeight="12.75"/>
  <cols>
    <col min="1" max="4" width="9.140625" style="0" hidden="1" customWidth="1"/>
    <col min="5" max="5" width="9.57421875" style="0" bestFit="1" customWidth="1"/>
    <col min="6" max="6" width="23.8515625" style="0" customWidth="1"/>
    <col min="7" max="7" width="42.7109375" style="0" customWidth="1"/>
    <col min="8" max="8" width="11.00390625" style="0" customWidth="1"/>
    <col min="9" max="9" width="9.7109375" style="0" customWidth="1"/>
    <col min="10" max="10" width="10.57421875" style="0" customWidth="1"/>
    <col min="11" max="11" width="10.57421875" style="0" bestFit="1" customWidth="1"/>
    <col min="12" max="12" width="7.28125" style="0" customWidth="1"/>
    <col min="13" max="13" width="11.00390625" style="0" customWidth="1"/>
    <col min="14" max="14" width="9.140625" style="1" customWidth="1"/>
  </cols>
  <sheetData>
    <row r="3" ht="12.75">
      <c r="G3" t="s">
        <v>0</v>
      </c>
    </row>
    <row r="6" spans="1:14" ht="12.75">
      <c r="A6" s="2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15" t="s">
        <v>12</v>
      </c>
      <c r="M6" s="15" t="s">
        <v>13</v>
      </c>
      <c r="N6" s="16"/>
    </row>
    <row r="7" spans="1:14" ht="12.75">
      <c r="A7" s="4" t="s">
        <v>14</v>
      </c>
      <c r="B7" s="4" t="s">
        <v>15</v>
      </c>
      <c r="C7" s="4" t="s">
        <v>16</v>
      </c>
      <c r="D7" s="5" t="s">
        <v>17</v>
      </c>
      <c r="E7" s="6" t="s">
        <v>18</v>
      </c>
      <c r="F7" s="6" t="s">
        <v>19</v>
      </c>
      <c r="G7" s="7" t="s">
        <v>20</v>
      </c>
      <c r="H7" s="8">
        <v>10450</v>
      </c>
      <c r="I7" s="17">
        <v>3671.13</v>
      </c>
      <c r="J7" s="17">
        <v>36121.26</v>
      </c>
      <c r="K7" s="4">
        <v>39800.5</v>
      </c>
      <c r="L7" s="18">
        <v>8.11</v>
      </c>
      <c r="M7" s="19">
        <f>H7-I7-L7</f>
        <v>6770.76</v>
      </c>
      <c r="N7" s="20"/>
    </row>
    <row r="8" spans="1:14" ht="12.75">
      <c r="A8" s="4" t="s">
        <v>14</v>
      </c>
      <c r="B8" s="4" t="s">
        <v>15</v>
      </c>
      <c r="C8" s="4" t="s">
        <v>21</v>
      </c>
      <c r="D8" s="5" t="s">
        <v>17</v>
      </c>
      <c r="E8" s="6" t="s">
        <v>22</v>
      </c>
      <c r="F8" s="6" t="s">
        <v>19</v>
      </c>
      <c r="G8" s="7" t="s">
        <v>23</v>
      </c>
      <c r="H8" s="8">
        <v>770</v>
      </c>
      <c r="I8" s="17">
        <v>770</v>
      </c>
      <c r="J8" s="17">
        <v>7305</v>
      </c>
      <c r="K8" s="4">
        <f aca="true" t="shared" si="0" ref="K8:K14">SUM(I8:J8)</f>
        <v>8075</v>
      </c>
      <c r="L8" s="18">
        <v>0</v>
      </c>
      <c r="M8" s="19">
        <f aca="true" t="shared" si="1" ref="M8:M14">H8-I8</f>
        <v>0</v>
      </c>
      <c r="N8" s="20"/>
    </row>
    <row r="9" spans="1:14" ht="12.75">
      <c r="A9" s="4" t="s">
        <v>14</v>
      </c>
      <c r="B9" s="4" t="s">
        <v>15</v>
      </c>
      <c r="C9" s="4" t="s">
        <v>24</v>
      </c>
      <c r="D9" s="5" t="s">
        <v>17</v>
      </c>
      <c r="E9" s="6" t="s">
        <v>25</v>
      </c>
      <c r="F9" s="6" t="s">
        <v>19</v>
      </c>
      <c r="G9" s="7" t="s">
        <v>26</v>
      </c>
      <c r="H9" s="8">
        <v>10835</v>
      </c>
      <c r="I9" s="17">
        <v>3807</v>
      </c>
      <c r="J9" s="17">
        <v>14635</v>
      </c>
      <c r="K9" s="4">
        <f t="shared" si="0"/>
        <v>18442</v>
      </c>
      <c r="L9" s="18">
        <v>0</v>
      </c>
      <c r="M9" s="19">
        <f t="shared" si="1"/>
        <v>7028</v>
      </c>
      <c r="N9" s="20"/>
    </row>
    <row r="10" spans="1:14" ht="12.75">
      <c r="A10" s="4" t="s">
        <v>14</v>
      </c>
      <c r="B10" s="4" t="s">
        <v>15</v>
      </c>
      <c r="C10" s="4" t="s">
        <v>27</v>
      </c>
      <c r="D10" s="5" t="s">
        <v>17</v>
      </c>
      <c r="E10" s="6" t="s">
        <v>28</v>
      </c>
      <c r="F10" s="6" t="s">
        <v>19</v>
      </c>
      <c r="G10" s="7" t="s">
        <v>29</v>
      </c>
      <c r="H10" s="8">
        <v>11481.25</v>
      </c>
      <c r="I10" s="17">
        <v>4034</v>
      </c>
      <c r="J10" s="17">
        <v>25162.5</v>
      </c>
      <c r="K10" s="4">
        <f t="shared" si="0"/>
        <v>29196.5</v>
      </c>
      <c r="L10" s="18">
        <v>0</v>
      </c>
      <c r="M10" s="19">
        <f t="shared" si="1"/>
        <v>7447.25</v>
      </c>
      <c r="N10" s="20"/>
    </row>
    <row r="11" spans="1:14" ht="12.75">
      <c r="A11" s="4" t="s">
        <v>14</v>
      </c>
      <c r="B11" s="4" t="s">
        <v>15</v>
      </c>
      <c r="C11" s="4" t="s">
        <v>30</v>
      </c>
      <c r="D11" s="5" t="s">
        <v>17</v>
      </c>
      <c r="E11" s="6" t="s">
        <v>31</v>
      </c>
      <c r="F11" s="6" t="s">
        <v>32</v>
      </c>
      <c r="G11" s="7" t="s">
        <v>33</v>
      </c>
      <c r="H11" s="8">
        <v>5980</v>
      </c>
      <c r="I11" s="17">
        <v>2101</v>
      </c>
      <c r="J11" s="17">
        <v>17470</v>
      </c>
      <c r="K11" s="4">
        <f t="shared" si="0"/>
        <v>19571</v>
      </c>
      <c r="L11" s="18">
        <v>0</v>
      </c>
      <c r="M11" s="19">
        <f t="shared" si="1"/>
        <v>3879</v>
      </c>
      <c r="N11" s="20"/>
    </row>
    <row r="12" spans="1:14" ht="12.75">
      <c r="A12" s="4" t="s">
        <v>14</v>
      </c>
      <c r="B12" s="4" t="s">
        <v>15</v>
      </c>
      <c r="C12" s="4" t="s">
        <v>34</v>
      </c>
      <c r="D12" s="5" t="s">
        <v>17</v>
      </c>
      <c r="E12" s="6" t="s">
        <v>35</v>
      </c>
      <c r="F12" s="6" t="s">
        <v>36</v>
      </c>
      <c r="G12" s="7" t="s">
        <v>37</v>
      </c>
      <c r="H12" s="8">
        <v>3630</v>
      </c>
      <c r="I12" s="17">
        <v>1275</v>
      </c>
      <c r="J12" s="17">
        <v>1760</v>
      </c>
      <c r="K12" s="4">
        <f t="shared" si="0"/>
        <v>3035</v>
      </c>
      <c r="L12" s="18">
        <v>0</v>
      </c>
      <c r="M12" s="19">
        <f t="shared" si="1"/>
        <v>2355</v>
      </c>
      <c r="N12" s="20"/>
    </row>
    <row r="13" spans="1:14" ht="12.75">
      <c r="A13" s="4" t="s">
        <v>14</v>
      </c>
      <c r="B13" s="4" t="s">
        <v>15</v>
      </c>
      <c r="C13" s="4" t="s">
        <v>38</v>
      </c>
      <c r="D13" s="5" t="s">
        <v>17</v>
      </c>
      <c r="E13" s="6" t="s">
        <v>39</v>
      </c>
      <c r="F13" s="6" t="s">
        <v>32</v>
      </c>
      <c r="G13" s="7" t="s">
        <v>40</v>
      </c>
      <c r="H13" s="9">
        <v>4510</v>
      </c>
      <c r="I13" s="21">
        <v>1585</v>
      </c>
      <c r="J13" s="21">
        <v>8625</v>
      </c>
      <c r="K13" s="4">
        <f t="shared" si="0"/>
        <v>10210</v>
      </c>
      <c r="L13" s="18">
        <v>0</v>
      </c>
      <c r="M13" s="19">
        <f t="shared" si="1"/>
        <v>2925</v>
      </c>
      <c r="N13" s="20"/>
    </row>
    <row r="14" spans="5:13" ht="12.75">
      <c r="E14" s="6">
        <v>29247999</v>
      </c>
      <c r="F14" s="10" t="s">
        <v>32</v>
      </c>
      <c r="G14" s="11" t="s">
        <v>41</v>
      </c>
      <c r="H14" s="12">
        <v>0</v>
      </c>
      <c r="I14" s="12">
        <v>0</v>
      </c>
      <c r="J14" s="22">
        <v>1650</v>
      </c>
      <c r="K14" s="23">
        <f t="shared" si="0"/>
        <v>1650</v>
      </c>
      <c r="L14" s="24">
        <v>0</v>
      </c>
      <c r="M14" s="25">
        <f t="shared" si="1"/>
        <v>0</v>
      </c>
    </row>
    <row r="15" spans="7:13" ht="12.75">
      <c r="G15" s="13" t="s">
        <v>42</v>
      </c>
      <c r="H15" s="6">
        <f>SUM(H7:H14)</f>
        <v>47656.25</v>
      </c>
      <c r="I15" s="6">
        <f>SUM(I7:I14)</f>
        <v>17243.13</v>
      </c>
      <c r="J15" s="6">
        <f>SUM(J7:J14)</f>
        <v>112728.76000000001</v>
      </c>
      <c r="K15" s="6">
        <f>SUM(K7:K14)</f>
        <v>129980</v>
      </c>
      <c r="L15" s="6">
        <v>8.11</v>
      </c>
      <c r="M15" s="6">
        <f>SUM(M7:M14)</f>
        <v>30405.010000000002</v>
      </c>
    </row>
    <row r="20" spans="6:12" ht="12.75">
      <c r="F20" s="14"/>
      <c r="G20" s="14"/>
      <c r="H20" s="14"/>
      <c r="I20" s="14"/>
      <c r="J20" s="14"/>
      <c r="K20" s="14"/>
      <c r="L20" s="14"/>
    </row>
    <row r="21" spans="6:12" ht="12.75">
      <c r="F21" s="14"/>
      <c r="G21" s="14"/>
      <c r="H21" s="14"/>
      <c r="I21" s="14"/>
      <c r="J21" s="14"/>
      <c r="K21" s="14"/>
      <c r="L21" s="14"/>
    </row>
    <row r="22" spans="6:12" ht="12.75">
      <c r="F22" s="14"/>
      <c r="G22" s="14"/>
      <c r="H22" s="14"/>
      <c r="I22" s="14"/>
      <c r="J22" s="14"/>
      <c r="K22" s="14"/>
      <c r="L22" s="14"/>
    </row>
    <row r="23" spans="6:12" ht="12.75">
      <c r="F23" s="14"/>
      <c r="G23" s="14"/>
      <c r="H23" s="14"/>
      <c r="I23" s="14"/>
      <c r="J23" s="14"/>
      <c r="K23" s="14"/>
      <c r="L23" s="14"/>
    </row>
    <row r="24" spans="6:12" ht="12.75">
      <c r="F24" s="14"/>
      <c r="G24" s="14"/>
      <c r="H24" s="14"/>
      <c r="I24" s="14"/>
      <c r="J24" s="14"/>
      <c r="K24" s="14"/>
      <c r="L24" s="14"/>
    </row>
    <row r="25" spans="6:12" ht="12.75">
      <c r="F25" s="14"/>
      <c r="G25" s="14"/>
      <c r="H25" s="14"/>
      <c r="I25" s="14"/>
      <c r="J25" s="14"/>
      <c r="K25" s="14"/>
      <c r="L25" s="14"/>
    </row>
    <row r="26" spans="6:12" ht="12.75">
      <c r="F26" s="14"/>
      <c r="G26" s="14"/>
      <c r="H26" s="14"/>
      <c r="I26" s="14"/>
      <c r="J26" s="14"/>
      <c r="K26" s="14"/>
      <c r="L26" s="14"/>
    </row>
    <row r="27" spans="6:12" ht="12.75">
      <c r="F27" s="14"/>
      <c r="G27" s="14"/>
      <c r="H27" s="14"/>
      <c r="I27" s="14"/>
      <c r="J27" s="14"/>
      <c r="K27" s="14"/>
      <c r="L27" s="14"/>
    </row>
    <row r="28" spans="6:12" ht="12.75">
      <c r="F28" s="14"/>
      <c r="G28" s="14"/>
      <c r="H28" s="14"/>
      <c r="I28" s="14"/>
      <c r="J28" s="14"/>
      <c r="K28" s="14"/>
      <c r="L28" s="14"/>
    </row>
    <row r="29" spans="6:12" ht="12.75">
      <c r="F29" s="14"/>
      <c r="G29" s="14"/>
      <c r="H29" s="14"/>
      <c r="I29" s="14"/>
      <c r="J29" s="14"/>
      <c r="K29" s="14"/>
      <c r="L29" s="14"/>
    </row>
    <row r="30" spans="6:12" ht="12.75"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</sheetData>
  <sheetProtection/>
  <printOptions/>
  <pageMargins left="0.11805555555555555" right="0.2361111111111111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cmd00</cp:lastModifiedBy>
  <dcterms:created xsi:type="dcterms:W3CDTF">2016-07-07T08:00:32Z</dcterms:created>
  <dcterms:modified xsi:type="dcterms:W3CDTF">2016-08-18T07:27:53Z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2057-9.1.0.5217</vt:lpwstr>
  </property>
</Properties>
</file>